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<sst xmlns="http://schemas.openxmlformats.org/spreadsheetml/2006/main" count="182" uniqueCount="169">
  <si>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</si>
  <si>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</si>
  <si>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</si>
  <si>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</si>
  <si>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</si>
  <si>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</si>
  <si>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0410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</si>
  <si>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</si>
  <si>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</si>
  <si>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</si>
  <si>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</si>
  <si>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</si>
  <si>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 xml:space="preserve">Консолидированный бюджет                                                                                                                                                                                                                                  </t>
  </si>
  <si>
    <t>0503317M|Расходы|РзПр|Наименование</t>
  </si>
  <si>
    <t>Обслуживание государственного внутреннего и муниципального долга</t>
  </si>
  <si>
    <t>0407</t>
  </si>
  <si>
    <t>0600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</si>
  <si>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</si>
  <si>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</si>
  <si>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</si>
  <si>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</si>
  <si>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</si>
  <si>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</si>
  <si>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</si>
  <si>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</si>
  <si>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</si>
  <si>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</si>
  <si>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</si>
  <si>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</si>
  <si>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Утвержд. - консолидированный бюджет субъекта РФ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</si>
  <si>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</si>
  <si>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</si>
  <si>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</si>
  <si>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</si>
  <si>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</si>
  <si>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</si>
  <si>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</si>
  <si>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</si>
  <si>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</si>
  <si>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</si>
  <si>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</si>
  <si>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</si>
  <si>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</si>
  <si>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0112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</si>
  <si>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</si>
  <si>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</si>
  <si>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</si>
  <si>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сентябрь 2019 года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</si>
  <si>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</si>
  <si>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</si>
  <si>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</si>
  <si>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</si>
  <si>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0404</t>
  </si>
  <si>
    <t>Расходы - всего</t>
  </si>
  <si>
    <t>0801</t>
  </si>
  <si>
    <t>0111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</si>
  <si>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</si>
  <si>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</si>
  <si>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</si>
  <si>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</si>
  <si>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</si>
  <si>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</si>
  <si>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</si>
  <si>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</si>
  <si>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</si>
  <si>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</si>
  <si>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</si>
  <si>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19</t>
  </si>
  <si>
    <t>0902</t>
  </si>
  <si>
    <t>Резервные фонды</t>
  </si>
  <si>
    <t>1301</t>
  </si>
  <si>
    <t>0314</t>
  </si>
  <si>
    <t>0107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</si>
  <si>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</si>
  <si>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</si>
  <si>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</si>
  <si>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</si>
  <si>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</si>
  <si>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</si>
  <si>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</si>
  <si>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</si>
  <si>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</si>
  <si>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</si>
  <si>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</si>
  <si>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</si>
  <si>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</si>
  <si>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0401</t>
  </si>
  <si>
    <t>ЗДРАВООХРАНЕНИЕ</t>
  </si>
  <si>
    <t>0503</t>
  </si>
  <si>
    <t>Прикладные научные исследования в области охраны окружающей среды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</si>
  <si>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</si>
  <si>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</si>
  <si>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</si>
  <si>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</si>
  <si>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</si>
  <si>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</si>
  <si>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</si>
  <si>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</si>
  <si>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</si>
  <si>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Спорт высших достижений</t>
  </si>
  <si>
    <t>Результат исполнения бюджета (дефицит / профицит)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</si>
  <si>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</si>
  <si>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</si>
  <si>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</si>
  <si>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</si>
  <si>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</si>
  <si>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0604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</si>
  <si>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</si>
  <si>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</si>
  <si>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</si>
  <si>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</si>
  <si>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</si>
  <si>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</si>
  <si>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Судебная система</t>
  </si>
  <si>
    <t>Коммунальное хозяйство</t>
  </si>
  <si>
    <t>0501</t>
  </si>
  <si>
    <t>Охрана объектов растительного и животного мира и среды их обитания</t>
  </si>
  <si>
    <t>0603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</si>
  <si>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</si>
  <si>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</si>
  <si>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</si>
  <si>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Прикладные научные исследования в области общегосударственных вопросов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</si>
  <si>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</si>
  <si>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</si>
  <si>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</si>
  <si>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</si>
  <si>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</si>
  <si>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</si>
  <si>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</si>
  <si>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</si>
  <si>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Исполнено - консолидированный бюджет субъекта РФ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</si>
  <si>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</si>
  <si>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</si>
  <si>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</si>
  <si>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</si>
  <si>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</si>
  <si>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</si>
  <si>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</si>
  <si>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</si>
  <si>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0503317M|Расходы|РзПр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</si>
  <si>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</si>
  <si>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</si>
  <si>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</si>
  <si>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</si>
  <si>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</si>
  <si>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</si>
  <si>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6</t>
  </si>
  <si>
    <t>Связь и информатика</t>
  </si>
  <si>
    <t>0408</t>
  </si>
  <si>
    <t>Молодежная политика</t>
  </si>
  <si>
    <t>сентябрь 2018 года</t>
  </si>
  <si>
    <t>Код бюджетной классификации</t>
  </si>
  <si>
    <t>Наименование показателя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</si>
  <si>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</si>
  <si>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</si>
  <si>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</si>
  <si>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</si>
  <si>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</si>
  <si>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</si>
  <si>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</si>
  <si>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</si>
  <si>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0904</t>
  </si>
  <si>
    <t>Скорая медицинская помощь</t>
  </si>
  <si>
    <t>Темп роста к соответствую-щему периоду 
прошлого года, %</t>
  </si>
  <si>
    <t xml:space="preserve">Исполнено по состоянию 
на 01.04.2020, 
тыс. руб. </t>
  </si>
  <si>
    <t>Утвержденные бюджетные назначения 
(годовой план) 
на 2020 год, 
тыс. руб.</t>
  </si>
  <si>
    <t>Процент исполнения годового плана по состоянию на 01.04.2020, %</t>
  </si>
  <si>
    <t>Исполнено
по состоянию на 01.04.2019, 
тыс. руб.</t>
  </si>
  <si>
    <t>СВЕДЕНИЯ
об исполнении республиканского бюджета Республики Марий Эл по состоянию на 1 апреля 2020 г. по расходам 
в разрезе разделов и подразделов классификации расходов бюджетов
в сравнении с запланированными значениями на 2020 год и соответствующим периодом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</si>
</sst>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00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33" borderId="10" xfId="0" applyNumberFormat="1" applyFill="1" applyBorder="1" applyAlignment="1">
      <alignment horizontal="center" vertical="center" wrapText="1" shrinkToFit="1"/>
    </xf>
    <xf numFmtId="49" fontId="0" fillId="33" borderId="11" xfId="0" applyNumberFormat="1" applyFill="1" applyBorder="1" applyAlignment="1">
      <alignment horizontal="center" vertical="center" wrapText="1" shrinkToFit="1"/>
    </xf>
    <xf numFmtId="164" fontId="3" fillId="0" borderId="10" xfId="52" applyNumberFormat="1" applyFont="1" applyBorder="1" applyAlignment="1">
      <alignment horizontal="center" vertical="center" wrapText="1"/>
      <protection/>
    </xf>
    <xf numFmtId="49" fontId="43" fillId="33" borderId="10" xfId="0" applyNumberFormat="1" applyFont="1" applyFill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wrapText="1" shrinkToFit="1"/>
    </xf>
    <xf numFmtId="0" fontId="44" fillId="0" borderId="0" xfId="0" applyFont="1" applyAlignment="1">
      <alignment horizontal="right"/>
    </xf>
    <xf numFmtId="164" fontId="43" fillId="0" borderId="1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horizontal="center" wrapText="1" shrinkToFit="1"/>
    </xf>
    <xf numFmtId="49" fontId="45" fillId="0" borderId="10" xfId="0" applyNumberFormat="1" applyFont="1" applyBorder="1" applyAlignment="1">
      <alignment wrapText="1" shrinkToFit="1"/>
    </xf>
    <xf numFmtId="164" fontId="45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0" fontId="46" fillId="0" borderId="10" xfId="0" applyFont="1" applyBorder="1" applyAlignment="1">
      <alignment/>
    </xf>
    <xf numFmtId="49" fontId="0" fillId="33" borderId="11" xfId="0" applyNumberFormat="1" applyFill="1" applyBorder="1" applyAlignment="1">
      <alignment horizontal="center" vertical="center" wrapText="1" shrinkToFit="1"/>
    </xf>
    <xf numFmtId="49" fontId="0" fillId="33" borderId="12" xfId="0" applyNumberFormat="1" applyFill="1" applyBorder="1" applyAlignment="1">
      <alignment horizontal="center" vertical="center" wrapText="1" shrinkToFit="1"/>
    </xf>
    <xf numFmtId="0" fontId="47" fillId="34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6"/>
  <sheetViews>
    <sheetView tabSelected="1" zoomScalePageLayoutView="0" workbookViewId="0" topLeftCell="A1">
      <selection activeCell="H62" sqref="H62"/>
    </sheetView>
  </sheetViews>
  <sheetFormatPr defaultColWidth="9.140625" defaultRowHeight="12.75"/>
  <cols>
    <col min="1" max="1" width="45.57421875" style="0" customWidth="1"/>
    <col min="2" max="2" width="11.140625" style="0" customWidth="1"/>
    <col min="3" max="4" width="17.140625" style="0" customWidth="1"/>
    <col min="5" max="5" width="14.140625" style="0" customWidth="1"/>
    <col min="6" max="6" width="17.28125" style="0" hidden="1" customWidth="1"/>
    <col min="7" max="7" width="17.140625" style="0" customWidth="1"/>
    <col min="8" max="8" width="14.140625" style="0" customWidth="1"/>
  </cols>
  <sheetData>
    <row r="2" spans="1:8" ht="90" customHeight="1">
      <c r="A2" s="17" t="s">
        <v>168</v>
      </c>
      <c r="B2" s="17"/>
      <c r="C2" s="17"/>
      <c r="D2" s="17"/>
      <c r="E2" s="17"/>
      <c r="F2" s="17"/>
      <c r="G2" s="17"/>
      <c r="H2" s="17"/>
    </row>
    <row r="3" spans="3:8" ht="12.75">
      <c r="C3" s="13"/>
      <c r="D3" s="13"/>
      <c r="E3" s="13"/>
      <c r="F3" s="13"/>
      <c r="G3" s="13"/>
      <c r="H3" s="6"/>
    </row>
    <row r="4" spans="1:4" ht="51" customHeight="1" hidden="1">
      <c r="A4" s="15" t="s">
        <v>13</v>
      </c>
      <c r="B4" s="15" t="s">
        <v>139</v>
      </c>
      <c r="C4" s="1" t="s">
        <v>12</v>
      </c>
      <c r="D4" s="1" t="s">
        <v>12</v>
      </c>
    </row>
    <row r="5" spans="1:7" ht="12.75" customHeight="1" hidden="1">
      <c r="A5" s="16" t="s">
        <v>13</v>
      </c>
      <c r="B5" s="16" t="s">
        <v>139</v>
      </c>
      <c r="C5" s="1" t="s">
        <v>146</v>
      </c>
      <c r="D5" s="1" t="s">
        <v>67</v>
      </c>
      <c r="F5" s="1" t="s">
        <v>12</v>
      </c>
      <c r="G5" s="1" t="s">
        <v>12</v>
      </c>
    </row>
    <row r="6" spans="1:7" ht="51" customHeight="1" hidden="1">
      <c r="A6" s="16" t="s">
        <v>13</v>
      </c>
      <c r="B6" s="16" t="s">
        <v>139</v>
      </c>
      <c r="C6" s="1" t="s">
        <v>29</v>
      </c>
      <c r="D6" s="1" t="s">
        <v>130</v>
      </c>
      <c r="F6" s="1" t="s">
        <v>29</v>
      </c>
      <c r="G6" s="1" t="s">
        <v>130</v>
      </c>
    </row>
    <row r="7" spans="1:7" ht="25.5" customHeight="1" hidden="1">
      <c r="A7" s="16" t="s">
        <v>13</v>
      </c>
      <c r="B7" s="16" t="s">
        <v>139</v>
      </c>
      <c r="C7" s="2" t="s">
        <v>47</v>
      </c>
      <c r="D7" s="2" t="s">
        <v>47</v>
      </c>
      <c r="F7" s="2" t="s">
        <v>150</v>
      </c>
      <c r="G7" s="2" t="s">
        <v>150</v>
      </c>
    </row>
    <row r="8" spans="1:8" ht="90">
      <c r="A8" s="3" t="s">
        <v>152</v>
      </c>
      <c r="B8" s="3" t="s">
        <v>151</v>
      </c>
      <c r="C8" s="3" t="s">
        <v>165</v>
      </c>
      <c r="D8" s="3" t="s">
        <v>164</v>
      </c>
      <c r="E8" s="3" t="s">
        <v>166</v>
      </c>
      <c r="F8" s="4"/>
      <c r="G8" s="3" t="s">
        <v>167</v>
      </c>
      <c r="H8" s="3" t="s">
        <v>163</v>
      </c>
    </row>
    <row r="9" spans="1:8" s="12" customFormat="1" ht="20.25" customHeight="1">
      <c r="A9" s="10" t="s">
        <v>53</v>
      </c>
      <c r="B9" s="9"/>
      <c r="C9" s="11">
        <v>38031619.27808</v>
      </c>
      <c r="D9" s="11">
        <v>8061519.9466</v>
      </c>
      <c r="E9" s="11">
        <f>D9/C9*100</f>
        <v>21.196888535446497</v>
      </c>
      <c r="F9" s="11">
        <v>30368117992.72</v>
      </c>
      <c r="G9" s="11">
        <v>6381466.08874</v>
      </c>
      <c r="H9" s="11">
        <f>D9/G9*100</f>
        <v>126.32708275022304</v>
      </c>
    </row>
    <row r="10" spans="1:8" ht="14.25">
      <c r="A10" s="10" t="s">
        <v>24</v>
      </c>
      <c r="B10" s="9" t="s">
        <v>20</v>
      </c>
      <c r="C10" s="11">
        <v>1934650.96131</v>
      </c>
      <c r="D10" s="11">
        <v>357836.94698</v>
      </c>
      <c r="E10" s="11">
        <f>D10/C10*100</f>
        <v>18.49620185429726</v>
      </c>
      <c r="F10" s="11">
        <v>2722969057.29</v>
      </c>
      <c r="G10" s="11">
        <v>279929.46339</v>
      </c>
      <c r="H10" s="11">
        <f>D10/G10*100</f>
        <v>127.83111239757521</v>
      </c>
    </row>
    <row r="11" spans="1:8" ht="45">
      <c r="A11" s="5" t="s">
        <v>118</v>
      </c>
      <c r="B11" s="8" t="s">
        <v>142</v>
      </c>
      <c r="C11" s="7">
        <v>4300</v>
      </c>
      <c r="D11" s="7">
        <v>1205.9718500000001</v>
      </c>
      <c r="E11" s="7">
        <f aca="true" t="shared" si="0" ref="E11:E74">D11/C11*100</f>
        <v>28.045856976744187</v>
      </c>
      <c r="F11" s="7">
        <v>108324433.04</v>
      </c>
      <c r="G11" s="7">
        <v>956.4823299999999</v>
      </c>
      <c r="H11" s="7">
        <f aca="true" t="shared" si="1" ref="H11:H73">D11/G11*100</f>
        <v>126.08406994826555</v>
      </c>
    </row>
    <row r="12" spans="1:8" ht="60">
      <c r="A12" s="5" t="s">
        <v>46</v>
      </c>
      <c r="B12" s="8" t="s">
        <v>125</v>
      </c>
      <c r="C12" s="7">
        <v>58898.31194</v>
      </c>
      <c r="D12" s="7">
        <v>16174.87516</v>
      </c>
      <c r="E12" s="7">
        <f t="shared" si="0"/>
        <v>27.462374773113062</v>
      </c>
      <c r="F12" s="7">
        <v>305781937.04</v>
      </c>
      <c r="G12" s="7">
        <v>12284.80575</v>
      </c>
      <c r="H12" s="7">
        <f t="shared" si="1"/>
        <v>131.66569735952072</v>
      </c>
    </row>
    <row r="13" spans="1:8" ht="60">
      <c r="A13" s="5" t="s">
        <v>50</v>
      </c>
      <c r="B13" s="8" t="s">
        <v>111</v>
      </c>
      <c r="C13" s="7">
        <v>139500.44973</v>
      </c>
      <c r="D13" s="7">
        <v>32109.406239999997</v>
      </c>
      <c r="E13" s="7">
        <f t="shared" si="0"/>
        <v>23.017421307348496</v>
      </c>
      <c r="F13" s="7">
        <v>3260709620.12</v>
      </c>
      <c r="G13" s="7">
        <v>24219.85953</v>
      </c>
      <c r="H13" s="7">
        <f t="shared" si="1"/>
        <v>132.57470052717517</v>
      </c>
    </row>
    <row r="14" spans="1:8" ht="15">
      <c r="A14" s="5" t="s">
        <v>113</v>
      </c>
      <c r="B14" s="8" t="s">
        <v>97</v>
      </c>
      <c r="C14" s="7">
        <v>118632.1</v>
      </c>
      <c r="D14" s="7">
        <v>20374.693199999998</v>
      </c>
      <c r="E14" s="7">
        <f t="shared" si="0"/>
        <v>17.174688132470045</v>
      </c>
      <c r="F14" s="7">
        <v>357623276.6</v>
      </c>
      <c r="G14" s="7">
        <v>19597.314850000002</v>
      </c>
      <c r="H14" s="7">
        <f t="shared" si="1"/>
        <v>103.96675950736176</v>
      </c>
    </row>
    <row r="15" spans="1:8" ht="45">
      <c r="A15" s="5" t="s">
        <v>10</v>
      </c>
      <c r="B15" s="8" t="s">
        <v>85</v>
      </c>
      <c r="C15" s="7">
        <v>75222</v>
      </c>
      <c r="D15" s="7">
        <v>18378.61975</v>
      </c>
      <c r="E15" s="7">
        <f t="shared" si="0"/>
        <v>24.432506115232247</v>
      </c>
      <c r="F15" s="7">
        <v>746361783.84</v>
      </c>
      <c r="G15" s="7">
        <v>14169.84392</v>
      </c>
      <c r="H15" s="7">
        <f t="shared" si="1"/>
        <v>129.70234431488362</v>
      </c>
    </row>
    <row r="16" spans="1:8" ht="30">
      <c r="A16" s="5" t="s">
        <v>75</v>
      </c>
      <c r="B16" s="8" t="s">
        <v>72</v>
      </c>
      <c r="C16" s="7">
        <v>37643</v>
      </c>
      <c r="D16" s="7">
        <v>3056.96155</v>
      </c>
      <c r="E16" s="7">
        <f t="shared" si="0"/>
        <v>8.120929654915921</v>
      </c>
      <c r="F16" s="7">
        <v>80304000</v>
      </c>
      <c r="G16" s="7">
        <v>3159.65945</v>
      </c>
      <c r="H16" s="7">
        <f t="shared" si="1"/>
        <v>96.7497161758999</v>
      </c>
    </row>
    <row r="17" spans="1:8" ht="15">
      <c r="A17" s="5" t="s">
        <v>69</v>
      </c>
      <c r="B17" s="8" t="s">
        <v>55</v>
      </c>
      <c r="C17" s="7">
        <v>46691</v>
      </c>
      <c r="D17" s="7">
        <v>0</v>
      </c>
      <c r="E17" s="7">
        <f t="shared" si="0"/>
        <v>0</v>
      </c>
      <c r="F17" s="7">
        <v>54479343.72</v>
      </c>
      <c r="G17" s="7">
        <v>0</v>
      </c>
      <c r="H17" s="7"/>
    </row>
    <row r="18" spans="1:8" ht="30">
      <c r="A18" s="5" t="s">
        <v>121</v>
      </c>
      <c r="B18" s="8" t="s">
        <v>43</v>
      </c>
      <c r="C18" s="7">
        <v>33252.617</v>
      </c>
      <c r="D18" s="7">
        <v>8063.817</v>
      </c>
      <c r="E18" s="7">
        <f t="shared" si="0"/>
        <v>24.250172550328898</v>
      </c>
      <c r="F18" s="7">
        <v>115398956</v>
      </c>
      <c r="G18" s="7">
        <v>6717.758</v>
      </c>
      <c r="H18" s="7">
        <f t="shared" si="1"/>
        <v>120.03732495275953</v>
      </c>
    </row>
    <row r="19" spans="1:8" ht="15">
      <c r="A19" s="5" t="s">
        <v>31</v>
      </c>
      <c r="B19" s="8" t="s">
        <v>35</v>
      </c>
      <c r="C19" s="7">
        <v>1420511.48264</v>
      </c>
      <c r="D19" s="7">
        <v>258472.60223</v>
      </c>
      <c r="E19" s="7">
        <f t="shared" si="0"/>
        <v>18.195741842905232</v>
      </c>
      <c r="F19" s="7">
        <v>5666514700.09</v>
      </c>
      <c r="G19" s="7">
        <v>198823.73956000002</v>
      </c>
      <c r="H19" s="7">
        <f t="shared" si="1"/>
        <v>130.00087555037635</v>
      </c>
    </row>
    <row r="20" spans="1:8" ht="14.25">
      <c r="A20" s="10" t="s">
        <v>60</v>
      </c>
      <c r="B20" s="9" t="s">
        <v>48</v>
      </c>
      <c r="C20" s="11">
        <v>17182.8</v>
      </c>
      <c r="D20" s="11">
        <v>3996.84246</v>
      </c>
      <c r="E20" s="11">
        <f t="shared" si="0"/>
        <v>23.26071687967037</v>
      </c>
      <c r="F20" s="11">
        <v>16125700</v>
      </c>
      <c r="G20" s="11">
        <v>3938.60833</v>
      </c>
      <c r="H20" s="11">
        <f t="shared" si="1"/>
        <v>101.47854584972148</v>
      </c>
    </row>
    <row r="21" spans="1:8" ht="15">
      <c r="A21" s="5" t="s">
        <v>109</v>
      </c>
      <c r="B21" s="8" t="s">
        <v>7</v>
      </c>
      <c r="C21" s="7">
        <v>17182.8</v>
      </c>
      <c r="D21" s="7">
        <v>3996.84246</v>
      </c>
      <c r="E21" s="7">
        <f t="shared" si="0"/>
        <v>23.26071687967037</v>
      </c>
      <c r="F21" s="7">
        <v>64502800</v>
      </c>
      <c r="G21" s="7">
        <v>3938.60833</v>
      </c>
      <c r="H21" s="7">
        <f t="shared" si="1"/>
        <v>101.47854584972148</v>
      </c>
    </row>
    <row r="22" spans="1:8" ht="42.75">
      <c r="A22" s="10" t="s">
        <v>103</v>
      </c>
      <c r="B22" s="9" t="s">
        <v>73</v>
      </c>
      <c r="C22" s="11">
        <v>463057.54</v>
      </c>
      <c r="D22" s="11">
        <v>101804.80076</v>
      </c>
      <c r="E22" s="11">
        <f t="shared" si="0"/>
        <v>21.985345657042966</v>
      </c>
      <c r="F22" s="11">
        <v>484644721.36</v>
      </c>
      <c r="G22" s="11">
        <v>97225.37541</v>
      </c>
      <c r="H22" s="11">
        <f t="shared" si="1"/>
        <v>104.71011331217652</v>
      </c>
    </row>
    <row r="23" spans="1:8" ht="15">
      <c r="A23" s="5" t="s">
        <v>65</v>
      </c>
      <c r="B23" s="8" t="s">
        <v>26</v>
      </c>
      <c r="C23" s="7">
        <v>73040.6</v>
      </c>
      <c r="D23" s="7">
        <v>14210.27586</v>
      </c>
      <c r="E23" s="7">
        <f t="shared" si="0"/>
        <v>19.455310964039178</v>
      </c>
      <c r="F23" s="7">
        <v>317583188.16</v>
      </c>
      <c r="G23" s="7">
        <v>13614.07776</v>
      </c>
      <c r="H23" s="7">
        <f t="shared" si="1"/>
        <v>104.37927644097722</v>
      </c>
    </row>
    <row r="24" spans="1:8" ht="45">
      <c r="A24" s="5" t="s">
        <v>17</v>
      </c>
      <c r="B24" s="8" t="s">
        <v>104</v>
      </c>
      <c r="C24" s="7">
        <v>148995.64</v>
      </c>
      <c r="D24" s="7">
        <v>29715.978440000003</v>
      </c>
      <c r="E24" s="7">
        <f t="shared" si="0"/>
        <v>19.944193293172873</v>
      </c>
      <c r="F24" s="7">
        <v>765634047</v>
      </c>
      <c r="G24" s="7">
        <v>29738.2872</v>
      </c>
      <c r="H24" s="7">
        <f t="shared" si="1"/>
        <v>99.92498303668278</v>
      </c>
    </row>
    <row r="25" spans="1:8" ht="15">
      <c r="A25" s="5" t="s">
        <v>102</v>
      </c>
      <c r="B25" s="8" t="s">
        <v>124</v>
      </c>
      <c r="C25" s="7">
        <v>240798.2</v>
      </c>
      <c r="D25" s="7">
        <v>57833.54646</v>
      </c>
      <c r="E25" s="7">
        <f t="shared" si="0"/>
        <v>24.017433045595855</v>
      </c>
      <c r="F25" s="7">
        <v>809472666.88</v>
      </c>
      <c r="G25" s="7">
        <v>53846.11045</v>
      </c>
      <c r="H25" s="7">
        <f t="shared" si="1"/>
        <v>107.40524427238365</v>
      </c>
    </row>
    <row r="26" spans="1:8" ht="15">
      <c r="A26" s="5" t="s">
        <v>36</v>
      </c>
      <c r="B26" s="8" t="s">
        <v>112</v>
      </c>
      <c r="C26" s="7">
        <v>223.1</v>
      </c>
      <c r="D26" s="7">
        <v>45</v>
      </c>
      <c r="E26" s="7">
        <f t="shared" si="0"/>
        <v>20.170327207530256</v>
      </c>
      <c r="F26" s="7">
        <v>441300</v>
      </c>
      <c r="G26" s="7">
        <v>26.9</v>
      </c>
      <c r="H26" s="7">
        <f t="shared" si="1"/>
        <v>167.28624535315987</v>
      </c>
    </row>
    <row r="27" spans="1:8" ht="30" customHeight="1">
      <c r="A27" s="5" t="s">
        <v>98</v>
      </c>
      <c r="B27" s="8" t="s">
        <v>71</v>
      </c>
      <c r="C27" s="7">
        <v>0</v>
      </c>
      <c r="D27" s="7">
        <v>0</v>
      </c>
      <c r="E27" s="7"/>
      <c r="F27" s="7">
        <v>45202083.4</v>
      </c>
      <c r="G27" s="7">
        <v>0</v>
      </c>
      <c r="H27" s="7"/>
    </row>
    <row r="28" spans="1:8" ht="14.25">
      <c r="A28" s="10" t="s">
        <v>80</v>
      </c>
      <c r="B28" s="9" t="s">
        <v>101</v>
      </c>
      <c r="C28" s="11">
        <v>7916625.70874</v>
      </c>
      <c r="D28" s="11">
        <v>1550071.18017</v>
      </c>
      <c r="E28" s="11">
        <f t="shared" si="0"/>
        <v>19.579947785818806</v>
      </c>
      <c r="F28" s="11">
        <v>4700730965.49</v>
      </c>
      <c r="G28" s="11">
        <v>606666.67021</v>
      </c>
      <c r="H28" s="11">
        <f t="shared" si="1"/>
        <v>255.50623699723553</v>
      </c>
    </row>
    <row r="29" spans="1:8" ht="15">
      <c r="A29" s="5" t="s">
        <v>93</v>
      </c>
      <c r="B29" s="8" t="s">
        <v>86</v>
      </c>
      <c r="C29" s="7">
        <v>172753.92394</v>
      </c>
      <c r="D29" s="7">
        <v>28867.11698</v>
      </c>
      <c r="E29" s="7">
        <f t="shared" si="0"/>
        <v>16.70996312073697</v>
      </c>
      <c r="F29" s="7">
        <v>565744243.68</v>
      </c>
      <c r="G29" s="7">
        <v>28462.01512</v>
      </c>
      <c r="H29" s="7">
        <f t="shared" si="1"/>
        <v>101.42330702268279</v>
      </c>
    </row>
    <row r="30" spans="1:8" ht="15">
      <c r="A30" s="5" t="s">
        <v>119</v>
      </c>
      <c r="B30" s="8" t="s">
        <v>52</v>
      </c>
      <c r="C30" s="7">
        <v>790.6</v>
      </c>
      <c r="D30" s="7">
        <v>0</v>
      </c>
      <c r="E30" s="7">
        <f t="shared" si="0"/>
        <v>0</v>
      </c>
      <c r="F30" s="7">
        <v>3200000</v>
      </c>
      <c r="G30" s="7">
        <v>0</v>
      </c>
      <c r="H30" s="7"/>
    </row>
    <row r="31" spans="1:8" ht="15">
      <c r="A31" s="5" t="s">
        <v>107</v>
      </c>
      <c r="B31" s="8" t="s">
        <v>39</v>
      </c>
      <c r="C31" s="7">
        <v>1374259.26379</v>
      </c>
      <c r="D31" s="7">
        <v>742640.34959</v>
      </c>
      <c r="E31" s="7">
        <f t="shared" si="0"/>
        <v>54.039319155972784</v>
      </c>
      <c r="F31" s="7">
        <v>4602413180.56</v>
      </c>
      <c r="G31" s="7">
        <v>164716.86577</v>
      </c>
      <c r="H31" s="7">
        <f t="shared" si="1"/>
        <v>450.858718151531</v>
      </c>
    </row>
    <row r="32" spans="1:8" ht="15">
      <c r="A32" s="5" t="s">
        <v>40</v>
      </c>
      <c r="B32" s="8" t="s">
        <v>27</v>
      </c>
      <c r="C32" s="7">
        <v>46183.013490000005</v>
      </c>
      <c r="D32" s="7">
        <v>0</v>
      </c>
      <c r="E32" s="7">
        <f t="shared" si="0"/>
        <v>0</v>
      </c>
      <c r="F32" s="7">
        <v>163008841.08</v>
      </c>
      <c r="G32" s="7">
        <v>9999.917650000001</v>
      </c>
      <c r="H32" s="7">
        <f t="shared" si="1"/>
        <v>0</v>
      </c>
    </row>
    <row r="33" spans="1:8" ht="15">
      <c r="A33" s="5" t="s">
        <v>49</v>
      </c>
      <c r="B33" s="8" t="s">
        <v>15</v>
      </c>
      <c r="C33" s="7">
        <v>240575.6</v>
      </c>
      <c r="D33" s="7">
        <v>40583.73355</v>
      </c>
      <c r="E33" s="7">
        <f t="shared" si="0"/>
        <v>16.86943046177584</v>
      </c>
      <c r="F33" s="7">
        <v>829752000</v>
      </c>
      <c r="G33" s="7">
        <v>35870.810090000006</v>
      </c>
      <c r="H33" s="7">
        <f t="shared" si="1"/>
        <v>113.13860336071374</v>
      </c>
    </row>
    <row r="34" spans="1:8" ht="15">
      <c r="A34" s="5" t="s">
        <v>51</v>
      </c>
      <c r="B34" s="8" t="s">
        <v>148</v>
      </c>
      <c r="C34" s="7">
        <v>241185.52</v>
      </c>
      <c r="D34" s="7">
        <v>39601.31465</v>
      </c>
      <c r="E34" s="7">
        <f t="shared" si="0"/>
        <v>16.419441204430516</v>
      </c>
      <c r="F34" s="7">
        <v>777582400</v>
      </c>
      <c r="G34" s="7">
        <v>28329.19615</v>
      </c>
      <c r="H34" s="7">
        <f t="shared" si="1"/>
        <v>139.78975767725763</v>
      </c>
    </row>
    <row r="35" spans="1:8" ht="15">
      <c r="A35" s="5" t="s">
        <v>77</v>
      </c>
      <c r="B35" s="8" t="s">
        <v>131</v>
      </c>
      <c r="C35" s="7">
        <v>5478965.0596199995</v>
      </c>
      <c r="D35" s="7">
        <v>553493.1163700001</v>
      </c>
      <c r="E35" s="7">
        <f t="shared" si="0"/>
        <v>10.102147218445454</v>
      </c>
      <c r="F35" s="7">
        <v>10206500410.11</v>
      </c>
      <c r="G35" s="7">
        <v>303410.11235</v>
      </c>
      <c r="H35" s="7">
        <f t="shared" si="1"/>
        <v>182.42408339097008</v>
      </c>
    </row>
    <row r="36" spans="1:8" ht="15">
      <c r="A36" s="5" t="s">
        <v>147</v>
      </c>
      <c r="B36" s="8" t="s">
        <v>6</v>
      </c>
      <c r="C36" s="7">
        <v>159532.2</v>
      </c>
      <c r="D36" s="7">
        <v>36686.433020000004</v>
      </c>
      <c r="E36" s="7">
        <f t="shared" si="0"/>
        <v>22.996255940806932</v>
      </c>
      <c r="F36" s="7">
        <v>611538909.04</v>
      </c>
      <c r="G36" s="7">
        <v>32748.764079999997</v>
      </c>
      <c r="H36" s="7">
        <f t="shared" si="1"/>
        <v>112.02387036769055</v>
      </c>
    </row>
    <row r="37" spans="1:8" ht="30">
      <c r="A37" s="5" t="s">
        <v>5</v>
      </c>
      <c r="B37" s="8" t="s">
        <v>127</v>
      </c>
      <c r="C37" s="7">
        <v>202380.52790000002</v>
      </c>
      <c r="D37" s="7">
        <v>108199.11601000001</v>
      </c>
      <c r="E37" s="7">
        <f t="shared" si="0"/>
        <v>53.463204752318475</v>
      </c>
      <c r="F37" s="7">
        <v>1040395290.63</v>
      </c>
      <c r="G37" s="7">
        <v>3128.989</v>
      </c>
      <c r="H37" s="7">
        <f t="shared" si="1"/>
        <v>3457.9576984770483</v>
      </c>
    </row>
    <row r="38" spans="1:8" ht="28.5">
      <c r="A38" s="10" t="s">
        <v>144</v>
      </c>
      <c r="B38" s="9" t="s">
        <v>129</v>
      </c>
      <c r="C38" s="11">
        <v>1614807.14815</v>
      </c>
      <c r="D38" s="11">
        <v>393424.20325</v>
      </c>
      <c r="E38" s="11">
        <f t="shared" si="0"/>
        <v>24.363541101531876</v>
      </c>
      <c r="F38" s="11">
        <v>1912173653.52</v>
      </c>
      <c r="G38" s="11">
        <v>348082.96067</v>
      </c>
      <c r="H38" s="11">
        <f t="shared" si="1"/>
        <v>113.02598739470784</v>
      </c>
    </row>
    <row r="39" spans="1:8" ht="15">
      <c r="A39" s="5" t="s">
        <v>126</v>
      </c>
      <c r="B39" s="8" t="s">
        <v>115</v>
      </c>
      <c r="C39" s="7">
        <v>437921.05492</v>
      </c>
      <c r="D39" s="7">
        <v>56049.661759999995</v>
      </c>
      <c r="E39" s="7">
        <f t="shared" si="0"/>
        <v>12.799033325821526</v>
      </c>
      <c r="F39" s="7">
        <v>433429408.6</v>
      </c>
      <c r="G39" s="7">
        <v>7125.50134</v>
      </c>
      <c r="H39" s="7">
        <f t="shared" si="1"/>
        <v>786.606571040235</v>
      </c>
    </row>
    <row r="40" spans="1:8" ht="15">
      <c r="A40" s="5" t="s">
        <v>114</v>
      </c>
      <c r="B40" s="8" t="s">
        <v>105</v>
      </c>
      <c r="C40" s="7">
        <v>878266.3402999999</v>
      </c>
      <c r="D40" s="7">
        <v>328200.42942</v>
      </c>
      <c r="E40" s="7">
        <f t="shared" si="0"/>
        <v>37.36912305074707</v>
      </c>
      <c r="F40" s="7">
        <v>4856621299.08</v>
      </c>
      <c r="G40" s="7">
        <v>331305.82674</v>
      </c>
      <c r="H40" s="7">
        <f t="shared" si="1"/>
        <v>99.06267953372367</v>
      </c>
    </row>
    <row r="41" spans="1:8" ht="15">
      <c r="A41" s="5" t="s">
        <v>22</v>
      </c>
      <c r="B41" s="8" t="s">
        <v>88</v>
      </c>
      <c r="C41" s="7">
        <v>204563.289</v>
      </c>
      <c r="D41" s="7">
        <v>0</v>
      </c>
      <c r="E41" s="7">
        <f t="shared" si="0"/>
        <v>0</v>
      </c>
      <c r="F41" s="7">
        <v>2176997552.68</v>
      </c>
      <c r="G41" s="7">
        <v>0</v>
      </c>
      <c r="H41" s="7"/>
    </row>
    <row r="42" spans="1:8" ht="30">
      <c r="A42" s="5" t="s">
        <v>58</v>
      </c>
      <c r="B42" s="8" t="s">
        <v>61</v>
      </c>
      <c r="C42" s="7">
        <v>94056.46393000001</v>
      </c>
      <c r="D42" s="7">
        <v>9174.112070000001</v>
      </c>
      <c r="E42" s="7">
        <f t="shared" si="0"/>
        <v>9.75383475698989</v>
      </c>
      <c r="F42" s="7">
        <v>181646353.72</v>
      </c>
      <c r="G42" s="7">
        <v>9651.63259</v>
      </c>
      <c r="H42" s="7">
        <f t="shared" si="1"/>
        <v>95.05243785911665</v>
      </c>
    </row>
    <row r="43" spans="1:8" ht="14.25">
      <c r="A43" s="10" t="s">
        <v>62</v>
      </c>
      <c r="B43" s="9" t="s">
        <v>16</v>
      </c>
      <c r="C43" s="11">
        <v>440303.45592000004</v>
      </c>
      <c r="D43" s="11">
        <v>7719.81144</v>
      </c>
      <c r="E43" s="11">
        <f t="shared" si="0"/>
        <v>1.753293401676737</v>
      </c>
      <c r="F43" s="11">
        <v>28268517.55</v>
      </c>
      <c r="G43" s="11">
        <v>6776.66726</v>
      </c>
      <c r="H43" s="11">
        <f t="shared" si="1"/>
        <v>113.9175223426862</v>
      </c>
    </row>
    <row r="44" spans="1:8" ht="15">
      <c r="A44" s="5" t="s">
        <v>57</v>
      </c>
      <c r="B44" s="8" t="s">
        <v>132</v>
      </c>
      <c r="C44" s="7">
        <v>388655.94469</v>
      </c>
      <c r="D44" s="7">
        <v>0</v>
      </c>
      <c r="E44" s="7">
        <f t="shared" si="0"/>
        <v>0</v>
      </c>
      <c r="F44" s="7">
        <v>22480</v>
      </c>
      <c r="G44" s="7">
        <v>0</v>
      </c>
      <c r="H44" s="7"/>
    </row>
    <row r="45" spans="1:8" ht="30">
      <c r="A45" s="5" t="s">
        <v>116</v>
      </c>
      <c r="B45" s="8" t="s">
        <v>117</v>
      </c>
      <c r="C45" s="7">
        <v>12762.6</v>
      </c>
      <c r="D45" s="7">
        <v>2122.8439700000004</v>
      </c>
      <c r="E45" s="7">
        <f t="shared" si="0"/>
        <v>16.633318994562238</v>
      </c>
      <c r="F45" s="7">
        <v>56764620.4</v>
      </c>
      <c r="G45" s="7">
        <v>1972.8833</v>
      </c>
      <c r="H45" s="7">
        <f t="shared" si="1"/>
        <v>107.60109176249809</v>
      </c>
    </row>
    <row r="46" spans="1:8" ht="30">
      <c r="A46" s="5" t="s">
        <v>89</v>
      </c>
      <c r="B46" s="8" t="s">
        <v>106</v>
      </c>
      <c r="C46" s="7">
        <v>43.3</v>
      </c>
      <c r="D46" s="7">
        <v>0</v>
      </c>
      <c r="E46" s="7">
        <f t="shared" si="0"/>
        <v>0</v>
      </c>
      <c r="F46" s="7">
        <v>172000</v>
      </c>
      <c r="G46" s="7">
        <v>0</v>
      </c>
      <c r="H46" s="7"/>
    </row>
    <row r="47" spans="1:8" ht="30">
      <c r="A47" s="5" t="s">
        <v>28</v>
      </c>
      <c r="B47" s="8" t="s">
        <v>92</v>
      </c>
      <c r="C47" s="7">
        <v>38841.611229999995</v>
      </c>
      <c r="D47" s="7">
        <v>5596.96747</v>
      </c>
      <c r="E47" s="7">
        <f t="shared" si="0"/>
        <v>14.409720124269935</v>
      </c>
      <c r="F47" s="7">
        <v>56114969.8</v>
      </c>
      <c r="G47" s="7">
        <v>4803.78396</v>
      </c>
      <c r="H47" s="7">
        <f t="shared" si="1"/>
        <v>116.51163991979357</v>
      </c>
    </row>
    <row r="48" spans="1:8" ht="14.25">
      <c r="A48" s="10" t="s">
        <v>30</v>
      </c>
      <c r="B48" s="9" t="s">
        <v>41</v>
      </c>
      <c r="C48" s="11">
        <v>8553662.54344</v>
      </c>
      <c r="D48" s="11">
        <v>1990682.09667</v>
      </c>
      <c r="E48" s="11">
        <f t="shared" si="0"/>
        <v>23.27286219862274</v>
      </c>
      <c r="F48" s="11">
        <v>8213255107.24</v>
      </c>
      <c r="G48" s="11">
        <v>1797702.37815</v>
      </c>
      <c r="H48" s="11">
        <f t="shared" si="1"/>
        <v>110.73479797688168</v>
      </c>
    </row>
    <row r="49" spans="1:8" ht="15">
      <c r="A49" s="5" t="s">
        <v>145</v>
      </c>
      <c r="B49" s="8" t="s">
        <v>33</v>
      </c>
      <c r="C49" s="7">
        <v>2221700.84899</v>
      </c>
      <c r="D49" s="7">
        <v>448850.5649</v>
      </c>
      <c r="E49" s="7">
        <f t="shared" si="0"/>
        <v>20.20301541065038</v>
      </c>
      <c r="F49" s="7">
        <v>8381659755.88</v>
      </c>
      <c r="G49" s="7">
        <v>497918.71329000004</v>
      </c>
      <c r="H49" s="7">
        <f t="shared" si="1"/>
        <v>90.14534961624919</v>
      </c>
    </row>
    <row r="50" spans="1:8" ht="15">
      <c r="A50" s="5" t="s">
        <v>84</v>
      </c>
      <c r="B50" s="8" t="s">
        <v>18</v>
      </c>
      <c r="C50" s="7">
        <v>4670751.52697</v>
      </c>
      <c r="D50" s="7">
        <v>1126498.63487</v>
      </c>
      <c r="E50" s="7">
        <f t="shared" si="0"/>
        <v>24.118145192809685</v>
      </c>
      <c r="F50" s="7">
        <v>16429996845.16</v>
      </c>
      <c r="G50" s="7">
        <v>939749.1434299999</v>
      </c>
      <c r="H50" s="7">
        <f t="shared" si="1"/>
        <v>119.87227046128301</v>
      </c>
    </row>
    <row r="51" spans="1:8" ht="15">
      <c r="A51" s="5" t="s">
        <v>133</v>
      </c>
      <c r="B51" s="8" t="s">
        <v>0</v>
      </c>
      <c r="C51" s="7">
        <v>167284.36221000002</v>
      </c>
      <c r="D51" s="7">
        <v>41449.44443</v>
      </c>
      <c r="E51" s="7">
        <f t="shared" si="0"/>
        <v>24.777835705866245</v>
      </c>
      <c r="F51" s="7">
        <v>2263220127.48</v>
      </c>
      <c r="G51" s="7">
        <v>32097.775</v>
      </c>
      <c r="H51" s="7">
        <f t="shared" si="1"/>
        <v>129.13494605155654</v>
      </c>
    </row>
    <row r="52" spans="1:8" ht="15">
      <c r="A52" s="5" t="s">
        <v>42</v>
      </c>
      <c r="B52" s="8" t="s">
        <v>137</v>
      </c>
      <c r="C52" s="7">
        <v>959338.96464</v>
      </c>
      <c r="D52" s="7">
        <v>279762.06442</v>
      </c>
      <c r="E52" s="7">
        <f t="shared" si="0"/>
        <v>29.161962010474895</v>
      </c>
      <c r="F52" s="7">
        <v>3246144000</v>
      </c>
      <c r="G52" s="7">
        <v>264777.16384</v>
      </c>
      <c r="H52" s="7">
        <f t="shared" si="1"/>
        <v>105.65943843595784</v>
      </c>
    </row>
    <row r="53" spans="1:8" ht="30">
      <c r="A53" s="5" t="s">
        <v>90</v>
      </c>
      <c r="B53" s="8" t="s">
        <v>122</v>
      </c>
      <c r="C53" s="7">
        <v>24604</v>
      </c>
      <c r="D53" s="7">
        <v>6533.87394</v>
      </c>
      <c r="E53" s="7">
        <f t="shared" si="0"/>
        <v>26.55614509835799</v>
      </c>
      <c r="F53" s="7">
        <v>85437403.8</v>
      </c>
      <c r="G53" s="7">
        <v>5834.18575</v>
      </c>
      <c r="H53" s="7">
        <f t="shared" si="1"/>
        <v>111.99290218005144</v>
      </c>
    </row>
    <row r="54" spans="1:8" ht="15">
      <c r="A54" s="5" t="s">
        <v>149</v>
      </c>
      <c r="B54" s="8" t="s">
        <v>94</v>
      </c>
      <c r="C54" s="7">
        <v>81000.2</v>
      </c>
      <c r="D54" s="7">
        <v>16740.20462</v>
      </c>
      <c r="E54" s="7">
        <f t="shared" si="0"/>
        <v>20.666868254646285</v>
      </c>
      <c r="F54" s="7">
        <v>252694379.68</v>
      </c>
      <c r="G54" s="7">
        <v>11126.889050000002</v>
      </c>
      <c r="H54" s="7">
        <f t="shared" si="1"/>
        <v>150.4482029503116</v>
      </c>
    </row>
    <row r="55" spans="1:8" ht="15">
      <c r="A55" s="5" t="s">
        <v>32</v>
      </c>
      <c r="B55" s="8" t="s">
        <v>66</v>
      </c>
      <c r="C55" s="7">
        <v>428982.64063</v>
      </c>
      <c r="D55" s="7">
        <v>70847.30949</v>
      </c>
      <c r="E55" s="7">
        <f t="shared" si="0"/>
        <v>16.515192639486365</v>
      </c>
      <c r="F55" s="7">
        <v>2191290507.51</v>
      </c>
      <c r="G55" s="7">
        <v>46198.507789999996</v>
      </c>
      <c r="H55" s="7">
        <f t="shared" si="1"/>
        <v>153.35410791197765</v>
      </c>
    </row>
    <row r="56" spans="1:8" ht="14.25">
      <c r="A56" s="10" t="s">
        <v>123</v>
      </c>
      <c r="B56" s="9" t="s">
        <v>63</v>
      </c>
      <c r="C56" s="11">
        <v>1052950.6391699999</v>
      </c>
      <c r="D56" s="11">
        <v>279224.77797000005</v>
      </c>
      <c r="E56" s="11">
        <f t="shared" si="0"/>
        <v>26.51831601432923</v>
      </c>
      <c r="F56" s="11">
        <v>1697995207.19</v>
      </c>
      <c r="G56" s="11">
        <v>202656.3766</v>
      </c>
      <c r="H56" s="11">
        <f t="shared" si="1"/>
        <v>137.78237954048177</v>
      </c>
    </row>
    <row r="57" spans="1:8" ht="15">
      <c r="A57" s="5" t="s">
        <v>91</v>
      </c>
      <c r="B57" s="8" t="s">
        <v>54</v>
      </c>
      <c r="C57" s="7">
        <v>1017187.63917</v>
      </c>
      <c r="D57" s="7">
        <v>272487.37099</v>
      </c>
      <c r="E57" s="7">
        <f t="shared" si="0"/>
        <v>26.78830930469653</v>
      </c>
      <c r="F57" s="7">
        <v>6149650109.61</v>
      </c>
      <c r="G57" s="7">
        <v>196163.17256</v>
      </c>
      <c r="H57" s="7">
        <f t="shared" si="1"/>
        <v>138.90852571047958</v>
      </c>
    </row>
    <row r="58" spans="1:8" ht="30">
      <c r="A58" s="5" t="s">
        <v>44</v>
      </c>
      <c r="B58" s="8" t="s">
        <v>21</v>
      </c>
      <c r="C58" s="7">
        <v>35763</v>
      </c>
      <c r="D58" s="7">
        <v>6737.406980000001</v>
      </c>
      <c r="E58" s="7">
        <f t="shared" si="0"/>
        <v>18.839043089226298</v>
      </c>
      <c r="F58" s="7">
        <v>642275284.36</v>
      </c>
      <c r="G58" s="7">
        <v>6493.20404</v>
      </c>
      <c r="H58" s="7">
        <f t="shared" si="1"/>
        <v>103.76090045061946</v>
      </c>
    </row>
    <row r="59" spans="1:8" ht="14.25">
      <c r="A59" s="10" t="s">
        <v>87</v>
      </c>
      <c r="B59" s="9" t="s">
        <v>96</v>
      </c>
      <c r="C59" s="11">
        <v>3285441.07004</v>
      </c>
      <c r="D59" s="11">
        <v>404382.50606</v>
      </c>
      <c r="E59" s="11">
        <f t="shared" si="0"/>
        <v>12.308317131223925</v>
      </c>
      <c r="F59" s="11">
        <v>1364712324.02</v>
      </c>
      <c r="G59" s="11">
        <v>295758.66239</v>
      </c>
      <c r="H59" s="11">
        <f t="shared" si="1"/>
        <v>136.7271892536368</v>
      </c>
    </row>
    <row r="60" spans="1:8" ht="15">
      <c r="A60" s="5" t="s">
        <v>82</v>
      </c>
      <c r="B60" s="8" t="s">
        <v>79</v>
      </c>
      <c r="C60" s="7">
        <v>1337540.125</v>
      </c>
      <c r="D60" s="7">
        <v>216248.43607</v>
      </c>
      <c r="E60" s="7">
        <f t="shared" si="0"/>
        <v>16.167622341049395</v>
      </c>
      <c r="F60" s="7">
        <v>2005016932</v>
      </c>
      <c r="G60" s="7">
        <v>176874.88834</v>
      </c>
      <c r="H60" s="7">
        <f t="shared" si="1"/>
        <v>122.26067708057782</v>
      </c>
    </row>
    <row r="61" spans="1:8" ht="15">
      <c r="A61" s="5" t="s">
        <v>2</v>
      </c>
      <c r="B61" s="8" t="s">
        <v>68</v>
      </c>
      <c r="C61" s="7">
        <v>278526.866</v>
      </c>
      <c r="D61" s="7">
        <v>57041.39601</v>
      </c>
      <c r="E61" s="7">
        <f t="shared" si="0"/>
        <v>20.47967466449</v>
      </c>
      <c r="F61" s="7">
        <v>1308709600.64</v>
      </c>
      <c r="G61" s="7">
        <v>19018.90305</v>
      </c>
      <c r="H61" s="7">
        <f t="shared" si="1"/>
        <v>299.91948463084464</v>
      </c>
    </row>
    <row r="62" spans="1:8" ht="15">
      <c r="A62" s="5" t="s">
        <v>162</v>
      </c>
      <c r="B62" s="8" t="s">
        <v>161</v>
      </c>
      <c r="C62" s="7">
        <v>900</v>
      </c>
      <c r="D62" s="7">
        <v>0</v>
      </c>
      <c r="E62" s="7"/>
      <c r="F62" s="7"/>
      <c r="G62" s="7">
        <v>0</v>
      </c>
      <c r="H62" s="7"/>
    </row>
    <row r="63" spans="1:8" ht="31.5" customHeight="1">
      <c r="A63" s="5" t="s">
        <v>78</v>
      </c>
      <c r="B63" s="8" t="s">
        <v>25</v>
      </c>
      <c r="C63" s="7">
        <v>42970</v>
      </c>
      <c r="D63" s="7">
        <v>10226.763</v>
      </c>
      <c r="E63" s="7">
        <f t="shared" si="0"/>
        <v>23.799774261112404</v>
      </c>
      <c r="F63" s="7">
        <v>88118000</v>
      </c>
      <c r="G63" s="7">
        <v>9816.1</v>
      </c>
      <c r="H63" s="7">
        <f t="shared" si="1"/>
        <v>104.1835657745948</v>
      </c>
    </row>
    <row r="64" spans="1:8" ht="15">
      <c r="A64" s="5" t="s">
        <v>136</v>
      </c>
      <c r="B64" s="8" t="s">
        <v>128</v>
      </c>
      <c r="C64" s="7">
        <v>1625504.07904</v>
      </c>
      <c r="D64" s="7">
        <v>120865.91098</v>
      </c>
      <c r="E64" s="7">
        <f t="shared" si="0"/>
        <v>7.435595673889771</v>
      </c>
      <c r="F64" s="7">
        <v>1775493117.29</v>
      </c>
      <c r="G64" s="7">
        <v>90048.771</v>
      </c>
      <c r="H64" s="7">
        <f t="shared" si="1"/>
        <v>134.22272135174393</v>
      </c>
    </row>
    <row r="65" spans="1:8" ht="14.25">
      <c r="A65" s="10" t="s">
        <v>140</v>
      </c>
      <c r="B65" s="9" t="s">
        <v>1</v>
      </c>
      <c r="C65" s="11">
        <v>10050845.93186</v>
      </c>
      <c r="D65" s="11">
        <v>2080896.76006</v>
      </c>
      <c r="E65" s="11">
        <f t="shared" si="0"/>
        <v>20.70369772024663</v>
      </c>
      <c r="F65" s="11">
        <v>7777595455.68</v>
      </c>
      <c r="G65" s="11">
        <v>2008806.79247</v>
      </c>
      <c r="H65" s="11">
        <f t="shared" si="1"/>
        <v>103.5886959293561</v>
      </c>
    </row>
    <row r="66" spans="1:8" ht="15">
      <c r="A66" s="5" t="s">
        <v>59</v>
      </c>
      <c r="B66" s="8" t="s">
        <v>134</v>
      </c>
      <c r="C66" s="7">
        <v>110391.1</v>
      </c>
      <c r="D66" s="7">
        <v>27378.37191</v>
      </c>
      <c r="E66" s="7">
        <f t="shared" si="0"/>
        <v>24.80124929455364</v>
      </c>
      <c r="F66" s="7">
        <v>694496874.36</v>
      </c>
      <c r="G66" s="7">
        <v>26189.63293</v>
      </c>
      <c r="H66" s="7">
        <f t="shared" si="1"/>
        <v>104.53896770213342</v>
      </c>
    </row>
    <row r="67" spans="1:8" ht="15">
      <c r="A67" s="5" t="s">
        <v>3</v>
      </c>
      <c r="B67" s="8" t="s">
        <v>120</v>
      </c>
      <c r="C67" s="7">
        <v>795132.1</v>
      </c>
      <c r="D67" s="7">
        <v>216466.17334</v>
      </c>
      <c r="E67" s="7">
        <f t="shared" si="0"/>
        <v>27.223925853326765</v>
      </c>
      <c r="F67" s="7">
        <v>2581859600</v>
      </c>
      <c r="G67" s="7">
        <v>193174.05924</v>
      </c>
      <c r="H67" s="7">
        <f t="shared" si="1"/>
        <v>112.05757863744108</v>
      </c>
    </row>
    <row r="68" spans="1:8" ht="15">
      <c r="A68" s="5" t="s">
        <v>11</v>
      </c>
      <c r="B68" s="8" t="s">
        <v>108</v>
      </c>
      <c r="C68" s="7">
        <v>5765815.553590001</v>
      </c>
      <c r="D68" s="7">
        <v>1445852.4356099998</v>
      </c>
      <c r="E68" s="7">
        <f t="shared" si="0"/>
        <v>25.076286644475836</v>
      </c>
      <c r="F68" s="7">
        <v>22109080682.56</v>
      </c>
      <c r="G68" s="7">
        <v>1471140.03193</v>
      </c>
      <c r="H68" s="7">
        <f t="shared" si="1"/>
        <v>98.28108842318531</v>
      </c>
    </row>
    <row r="69" spans="1:8" ht="15">
      <c r="A69" s="5" t="s">
        <v>38</v>
      </c>
      <c r="B69" s="8" t="s">
        <v>95</v>
      </c>
      <c r="C69" s="7">
        <v>3134884.3782699998</v>
      </c>
      <c r="D69" s="7">
        <v>351509.76395</v>
      </c>
      <c r="E69" s="7">
        <f t="shared" si="0"/>
        <v>11.212846202129542</v>
      </c>
      <c r="F69" s="7">
        <v>5018495671.52</v>
      </c>
      <c r="G69" s="7">
        <v>285052.23543</v>
      </c>
      <c r="H69" s="7">
        <f t="shared" si="1"/>
        <v>123.31415798923628</v>
      </c>
    </row>
    <row r="70" spans="1:8" ht="15">
      <c r="A70" s="5" t="s">
        <v>9</v>
      </c>
      <c r="B70" s="8" t="s">
        <v>64</v>
      </c>
      <c r="C70" s="7">
        <v>244622.8</v>
      </c>
      <c r="D70" s="7">
        <v>39690.01525</v>
      </c>
      <c r="E70" s="7">
        <f t="shared" si="0"/>
        <v>16.224986080610638</v>
      </c>
      <c r="F70" s="7">
        <v>618375447.88</v>
      </c>
      <c r="G70" s="7">
        <v>33250.83294</v>
      </c>
      <c r="H70" s="7">
        <f t="shared" si="1"/>
        <v>119.36547671337823</v>
      </c>
    </row>
    <row r="71" spans="1:8" ht="14.25">
      <c r="A71" s="10" t="s">
        <v>23</v>
      </c>
      <c r="B71" s="9" t="s">
        <v>34</v>
      </c>
      <c r="C71" s="11">
        <v>569480.9794500001</v>
      </c>
      <c r="D71" s="11">
        <v>97605.88068</v>
      </c>
      <c r="E71" s="11">
        <f t="shared" si="0"/>
        <v>17.139445249649416</v>
      </c>
      <c r="F71" s="11">
        <v>438568601.65</v>
      </c>
      <c r="G71" s="11">
        <v>82560.33897</v>
      </c>
      <c r="H71" s="11">
        <f t="shared" si="1"/>
        <v>118.22369178434104</v>
      </c>
    </row>
    <row r="72" spans="1:8" ht="15">
      <c r="A72" s="5" t="s">
        <v>81</v>
      </c>
      <c r="B72" s="8" t="s">
        <v>19</v>
      </c>
      <c r="C72" s="7">
        <v>337380.138</v>
      </c>
      <c r="D72" s="7">
        <v>84104.98231</v>
      </c>
      <c r="E72" s="7">
        <f t="shared" si="0"/>
        <v>24.92884815584491</v>
      </c>
      <c r="F72" s="7">
        <v>1270061081.44</v>
      </c>
      <c r="G72" s="7">
        <v>72465.37943</v>
      </c>
      <c r="H72" s="7">
        <f t="shared" si="1"/>
        <v>116.06229481106026</v>
      </c>
    </row>
    <row r="73" spans="1:8" ht="15">
      <c r="A73" s="5" t="s">
        <v>74</v>
      </c>
      <c r="B73" s="8" t="s">
        <v>4</v>
      </c>
      <c r="C73" s="7">
        <v>187274.44144999998</v>
      </c>
      <c r="D73" s="7">
        <v>5960.81531</v>
      </c>
      <c r="E73" s="7">
        <f t="shared" si="0"/>
        <v>3.182930497000823</v>
      </c>
      <c r="F73" s="7">
        <v>346719522.32</v>
      </c>
      <c r="G73" s="7">
        <v>3232.5012</v>
      </c>
      <c r="H73" s="7">
        <f t="shared" si="1"/>
        <v>184.40257067808668</v>
      </c>
    </row>
    <row r="74" spans="1:8" ht="15">
      <c r="A74" s="5" t="s">
        <v>99</v>
      </c>
      <c r="B74" s="8" t="s">
        <v>138</v>
      </c>
      <c r="C74" s="7">
        <v>10945.4</v>
      </c>
      <c r="D74" s="7">
        <v>1088.427</v>
      </c>
      <c r="E74" s="7">
        <f t="shared" si="0"/>
        <v>9.944150053903924</v>
      </c>
      <c r="F74" s="7"/>
      <c r="G74" s="7">
        <v>120</v>
      </c>
      <c r="H74" s="7"/>
    </row>
    <row r="75" spans="1:8" ht="30">
      <c r="A75" s="5" t="s">
        <v>8</v>
      </c>
      <c r="B75" s="8" t="s">
        <v>110</v>
      </c>
      <c r="C75" s="7">
        <v>33881</v>
      </c>
      <c r="D75" s="7">
        <v>6451.656059999999</v>
      </c>
      <c r="E75" s="7">
        <f aca="true" t="shared" si="2" ref="E75:E85">D75/C75*100</f>
        <v>19.04210637230306</v>
      </c>
      <c r="F75" s="7">
        <v>137493802.84</v>
      </c>
      <c r="G75" s="7">
        <v>6742.45834</v>
      </c>
      <c r="H75" s="7">
        <f aca="true" t="shared" si="3" ref="H75:H85">D75/G75*100</f>
        <v>95.6869992317965</v>
      </c>
    </row>
    <row r="76" spans="1:8" ht="19.5" customHeight="1">
      <c r="A76" s="10" t="s">
        <v>135</v>
      </c>
      <c r="B76" s="9" t="s">
        <v>56</v>
      </c>
      <c r="C76" s="11">
        <v>133767.4</v>
      </c>
      <c r="D76" s="11">
        <v>31114.82015</v>
      </c>
      <c r="E76" s="11">
        <f t="shared" si="2"/>
        <v>23.260390909892845</v>
      </c>
      <c r="F76" s="11">
        <v>92765383.26</v>
      </c>
      <c r="G76" s="11">
        <v>15836.31268</v>
      </c>
      <c r="H76" s="11">
        <f t="shared" si="3"/>
        <v>196.47768251820094</v>
      </c>
    </row>
    <row r="77" spans="1:8" ht="15">
      <c r="A77" s="5" t="s">
        <v>76</v>
      </c>
      <c r="B77" s="8" t="s">
        <v>45</v>
      </c>
      <c r="C77" s="7">
        <v>85394.9</v>
      </c>
      <c r="D77" s="7">
        <v>21170.31079</v>
      </c>
      <c r="E77" s="7">
        <f t="shared" si="2"/>
        <v>24.79107158624227</v>
      </c>
      <c r="F77" s="7">
        <v>157376000</v>
      </c>
      <c r="G77" s="7">
        <v>9046.97481</v>
      </c>
      <c r="H77" s="7">
        <f t="shared" si="3"/>
        <v>234.0043078996923</v>
      </c>
    </row>
    <row r="78" spans="1:8" ht="15">
      <c r="A78" s="5" t="s">
        <v>143</v>
      </c>
      <c r="B78" s="8" t="s">
        <v>37</v>
      </c>
      <c r="C78" s="7">
        <v>48372.5</v>
      </c>
      <c r="D78" s="7">
        <v>9944.50936</v>
      </c>
      <c r="E78" s="7">
        <f t="shared" si="2"/>
        <v>20.558187730632074</v>
      </c>
      <c r="F78" s="7">
        <v>213490533.04</v>
      </c>
      <c r="G78" s="7">
        <v>6789.33787</v>
      </c>
      <c r="H78" s="7">
        <f t="shared" si="3"/>
        <v>146.4724476880394</v>
      </c>
    </row>
    <row r="79" spans="1:8" ht="42.75">
      <c r="A79" s="10" t="s">
        <v>141</v>
      </c>
      <c r="B79" s="9" t="s">
        <v>83</v>
      </c>
      <c r="C79" s="11">
        <v>593262.7</v>
      </c>
      <c r="D79" s="11">
        <v>140121.67995</v>
      </c>
      <c r="E79" s="11">
        <f t="shared" si="2"/>
        <v>23.61882517643533</v>
      </c>
      <c r="F79" s="11">
        <v>918313298.47</v>
      </c>
      <c r="G79" s="11">
        <v>156076.09521</v>
      </c>
      <c r="H79" s="11">
        <f t="shared" si="3"/>
        <v>89.7777970171964</v>
      </c>
    </row>
    <row r="80" spans="1:8" ht="30">
      <c r="A80" s="5" t="s">
        <v>14</v>
      </c>
      <c r="B80" s="8" t="s">
        <v>70</v>
      </c>
      <c r="C80" s="7">
        <v>593262.7</v>
      </c>
      <c r="D80" s="7">
        <v>140121.67995</v>
      </c>
      <c r="E80" s="7">
        <f t="shared" si="2"/>
        <v>23.61882517643533</v>
      </c>
      <c r="F80" s="7">
        <v>2754939895.41</v>
      </c>
      <c r="G80" s="7">
        <v>156076.09521</v>
      </c>
      <c r="H80" s="7">
        <f t="shared" si="3"/>
        <v>89.7777970171964</v>
      </c>
    </row>
    <row r="81" spans="1:8" s="12" customFormat="1" ht="59.25" customHeight="1">
      <c r="A81" s="10" t="s">
        <v>154</v>
      </c>
      <c r="B81" s="9" t="s">
        <v>153</v>
      </c>
      <c r="C81" s="11">
        <v>1405580.4</v>
      </c>
      <c r="D81" s="11">
        <v>622637.64</v>
      </c>
      <c r="E81" s="11">
        <f t="shared" si="2"/>
        <v>44.297547120036675</v>
      </c>
      <c r="F81" s="11"/>
      <c r="G81" s="11">
        <v>479449.387</v>
      </c>
      <c r="H81" s="11">
        <f t="shared" si="3"/>
        <v>129.86514466020165</v>
      </c>
    </row>
    <row r="82" spans="1:8" ht="45">
      <c r="A82" s="5" t="s">
        <v>156</v>
      </c>
      <c r="B82" s="8" t="s">
        <v>155</v>
      </c>
      <c r="C82" s="7">
        <v>930086.1</v>
      </c>
      <c r="D82" s="7">
        <v>360706.476</v>
      </c>
      <c r="E82" s="7">
        <f t="shared" si="2"/>
        <v>38.78205211323984</v>
      </c>
      <c r="F82" s="7"/>
      <c r="G82" s="7">
        <v>322681.9</v>
      </c>
      <c r="H82" s="7">
        <f t="shared" si="3"/>
        <v>111.78391970544365</v>
      </c>
    </row>
    <row r="83" spans="1:8" ht="15">
      <c r="A83" s="5" t="s">
        <v>158</v>
      </c>
      <c r="B83" s="8" t="s">
        <v>157</v>
      </c>
      <c r="C83" s="7">
        <v>374268.1</v>
      </c>
      <c r="D83" s="7">
        <v>240577.364</v>
      </c>
      <c r="E83" s="7">
        <f t="shared" si="2"/>
        <v>64.27942002003377</v>
      </c>
      <c r="F83" s="7"/>
      <c r="G83" s="7">
        <v>127608</v>
      </c>
      <c r="H83" s="7">
        <f t="shared" si="3"/>
        <v>188.5284339539841</v>
      </c>
    </row>
    <row r="84" spans="1:8" ht="30">
      <c r="A84" s="5" t="s">
        <v>160</v>
      </c>
      <c r="B84" s="8" t="s">
        <v>159</v>
      </c>
      <c r="C84" s="7">
        <v>101226.2</v>
      </c>
      <c r="D84" s="7">
        <v>21353.8</v>
      </c>
      <c r="E84" s="7">
        <f t="shared" si="2"/>
        <v>21.095131497576713</v>
      </c>
      <c r="F84" s="7"/>
      <c r="G84" s="7">
        <v>29159.487</v>
      </c>
      <c r="H84" s="7">
        <f t="shared" si="3"/>
        <v>73.23105512795887</v>
      </c>
    </row>
    <row r="85" spans="1:8" ht="28.5">
      <c r="A85" s="10" t="s">
        <v>100</v>
      </c>
      <c r="B85" s="9"/>
      <c r="C85" s="11">
        <v>-850014.91407</v>
      </c>
      <c r="D85" s="11">
        <v>-51794.89236</v>
      </c>
      <c r="E85" s="11">
        <f t="shared" si="2"/>
        <v>6.093409833481417</v>
      </c>
      <c r="F85" s="14"/>
      <c r="G85" s="11">
        <v>-249493.87085</v>
      </c>
      <c r="H85" s="11">
        <f t="shared" si="3"/>
        <v>20.759985880029884</v>
      </c>
    </row>
    <row r="86" ht="12.75">
      <c r="C86" s="13"/>
    </row>
  </sheetData>
  <sheetProtection/>
  <mergeCells count="3">
    <mergeCell ref="A4:A7"/>
    <mergeCell ref="B4:B7"/>
    <mergeCell ref="A2:H2"/>
  </mergeCells>
  <printOptions horizontalCentered="1"/>
  <pageMargins left="0.7086614173228347" right="0.31496062992125984" top="0.7480314960629921" bottom="0.7480314960629921" header="0.31496062992125984" footer="0.31496062992125984"/>
  <pageSetup fitToHeight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исполнении республиканского бюджета Республики Марий Эл по расходам в разрезе разделов и подразделов классификации расходов бюджетов по состоянию на 1 апреля 2020 г.</dc:title>
  <dc:subject/>
  <dc:creator>Кудыкова Елена Александровна</dc:creator>
  <cp:keywords/>
  <dc:description/>
  <cp:lastModifiedBy>MF-ValAF</cp:lastModifiedBy>
  <cp:lastPrinted>2019-12-04T06:32:11Z</cp:lastPrinted>
  <dcterms:created xsi:type="dcterms:W3CDTF">2019-11-20T10:38:00Z</dcterms:created>
  <dcterms:modified xsi:type="dcterms:W3CDTF">2020-06-22T06:54:35Z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XXJ7TYMEEKJ2-354-343</vt:lpwstr>
  </property>
  <property fmtid="{D5CDD505-2E9C-101B-9397-08002B2CF9AE}" pid="4" name="_dlc_DocIdItemGu">
    <vt:lpwstr>0a1ae14e-396b-433c-82f4-91b0d6b92781</vt:lpwstr>
  </property>
  <property fmtid="{D5CDD505-2E9C-101B-9397-08002B2CF9AE}" pid="5" name="_dlc_DocIdU">
    <vt:lpwstr>https://vip.gov.mari.ru/minfin/_layouts/DocIdRedir.aspx?ID=XXJ7TYMEEKJ2-354-343, XXJ7TYMEEKJ2-354-343</vt:lpwstr>
  </property>
  <property fmtid="{D5CDD505-2E9C-101B-9397-08002B2CF9AE}" pid="6" name="Пап">
    <vt:lpwstr>2020 год по месяцам</vt:lpwstr>
  </property>
  <property fmtid="{D5CDD505-2E9C-101B-9397-08002B2CF9AE}" pid="7" name="Описан">
    <vt:lpwstr>Сведения об исполнении республиканского бюджета Республики Марий Эл по состоянию на 1 апреля 2020 г. по расходам в разрезе разделов и подразделов классификации расходов бюджетов в сравнении с запланированными значениями на 2020 год и соответствующим перио</vt:lpwstr>
  </property>
</Properties>
</file>